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tk-dc2\home$\htk.hok\Asztal\"/>
    </mc:Choice>
  </mc:AlternateContent>
  <xr:revisionPtr revIDLastSave="0" documentId="13_ncr:1_{AA41FA39-BDE1-45D1-AD6B-D9C3A345040A}" xr6:coauthVersionLast="47" xr6:coauthVersionMax="47" xr10:uidLastSave="{00000000-0000-0000-0000-000000000000}"/>
  <bookViews>
    <workbookView xWindow="32310" yWindow="2925" windowWidth="21600" windowHeight="11295" activeTab="1" xr2:uid="{D715716C-8011-4E71-B2A6-6FC0C695EF72}"/>
  </bookViews>
  <sheets>
    <sheet name="KRE-HTK ösztöndíjhatár" sheetId="1" r:id="rId1"/>
    <sheet name="Tel_O" sheetId="2" r:id="rId2"/>
    <sheet name="3OTHIHIR17NMBP; 3OTHBHIT22NMBP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3" i="3"/>
  <c r="B2" i="3" l="1"/>
</calcChain>
</file>

<file path=xl/sharedStrings.xml><?xml version="1.0" encoding="utf-8"?>
<sst xmlns="http://schemas.openxmlformats.org/spreadsheetml/2006/main" count="9" uniqueCount="7">
  <si>
    <t>Hittudományi Kar</t>
  </si>
  <si>
    <t>Képzés kód</t>
  </si>
  <si>
    <t>Ösztöndíj határ</t>
  </si>
  <si>
    <t>TEL-O</t>
  </si>
  <si>
    <t>3OTHIHIR17NMBP és 3OTHBHIT22NMBP</t>
  </si>
  <si>
    <t>Korrigált kreditindex (KKI)</t>
  </si>
  <si>
    <t>Tanulmányi Ösztöndíj 2023/24/1 (őszi) félév maximális havi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</si>
</sst>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5D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0" fontId="2" fillId="4" borderId="5" xfId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ál" xfId="0" builtinId="0"/>
    <cellStyle name="Normál 2" xfId="1" xr:uid="{D95F2657-DF8E-49C8-BDAF-9D77386AA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tk-dc2\home$\htk.hok\Asztal\HTK-tanulm&#225;nyi-&#246;d-t&#225;bl&#225;zat-2023-24-1_BJH_2023_10_04_jav.xlsx" TargetMode="External"/><Relationship Id="rId1" Type="http://schemas.openxmlformats.org/officeDocument/2006/relationships/externalLinkPath" Target="HTK-tanulm&#225;nyi-&#246;d-t&#225;bl&#225;zat-2023-24-1_BJH_2023_10_04_j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L_O"/>
      <sheetName val="3OTHIHIR17NMBP, 3OTHBHIT22NMBP"/>
      <sheetName val="Összefoglaló"/>
    </sheetNames>
    <sheetDataSet>
      <sheetData sheetId="0">
        <row r="3">
          <cell r="N3">
            <v>48800</v>
          </cell>
        </row>
        <row r="4">
          <cell r="N4">
            <v>48300</v>
          </cell>
        </row>
        <row r="5">
          <cell r="N5">
            <v>47800</v>
          </cell>
        </row>
        <row r="6">
          <cell r="N6">
            <v>45500</v>
          </cell>
        </row>
        <row r="7">
          <cell r="N7">
            <v>42200</v>
          </cell>
        </row>
        <row r="8">
          <cell r="N8">
            <v>37900</v>
          </cell>
        </row>
        <row r="9">
          <cell r="N9">
            <v>35800</v>
          </cell>
        </row>
        <row r="10">
          <cell r="N10">
            <v>35800</v>
          </cell>
        </row>
        <row r="11">
          <cell r="N11">
            <v>35800</v>
          </cell>
        </row>
        <row r="12">
          <cell r="N12">
            <v>33000</v>
          </cell>
        </row>
        <row r="13">
          <cell r="N13">
            <v>30600</v>
          </cell>
        </row>
        <row r="14">
          <cell r="N14">
            <v>27500</v>
          </cell>
        </row>
        <row r="15">
          <cell r="N15">
            <v>26400</v>
          </cell>
        </row>
        <row r="16">
          <cell r="N16">
            <v>24800</v>
          </cell>
        </row>
        <row r="17">
          <cell r="N17">
            <v>20100</v>
          </cell>
        </row>
        <row r="18">
          <cell r="N18">
            <v>20100</v>
          </cell>
        </row>
        <row r="19">
          <cell r="N19">
            <v>15700</v>
          </cell>
        </row>
        <row r="20">
          <cell r="N20">
            <v>13300</v>
          </cell>
        </row>
        <row r="21">
          <cell r="N21">
            <v>12000</v>
          </cell>
        </row>
        <row r="22">
          <cell r="N22">
            <v>11500</v>
          </cell>
        </row>
        <row r="23">
          <cell r="N23">
            <v>11500</v>
          </cell>
        </row>
        <row r="24">
          <cell r="N24">
            <v>10200</v>
          </cell>
        </row>
        <row r="25">
          <cell r="N25">
            <v>10200</v>
          </cell>
        </row>
      </sheetData>
      <sheetData sheetId="1">
        <row r="3">
          <cell r="N3">
            <v>40300</v>
          </cell>
        </row>
        <row r="4">
          <cell r="N4">
            <v>16700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696D-B796-44E4-A449-D0B03A820335}">
  <dimension ref="A1:B4"/>
  <sheetViews>
    <sheetView workbookViewId="0">
      <selection activeCell="B5" sqref="B5"/>
    </sheetView>
  </sheetViews>
  <sheetFormatPr defaultRowHeight="15" x14ac:dyDescent="0.25"/>
  <cols>
    <col min="1" max="1" width="36.5703125" bestFit="1" customWidth="1"/>
    <col min="2" max="2" width="14.5703125" bestFit="1" customWidth="1"/>
  </cols>
  <sheetData>
    <row r="1" spans="1:2" x14ac:dyDescent="0.25">
      <c r="A1" s="4" t="s">
        <v>0</v>
      </c>
      <c r="B1" s="5"/>
    </row>
    <row r="2" spans="1:2" x14ac:dyDescent="0.25">
      <c r="A2" s="1" t="s">
        <v>1</v>
      </c>
      <c r="B2" s="1" t="s">
        <v>2</v>
      </c>
    </row>
    <row r="3" spans="1:2" x14ac:dyDescent="0.25">
      <c r="A3" s="2" t="s">
        <v>3</v>
      </c>
      <c r="B3" s="3">
        <v>5.43</v>
      </c>
    </row>
    <row r="4" spans="1:2" x14ac:dyDescent="0.25">
      <c r="A4" s="2" t="s">
        <v>4</v>
      </c>
      <c r="B4" s="3">
        <v>6.4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7678-F681-4CBF-BAE5-4530CF4578ED}">
  <dimension ref="A1:B25"/>
  <sheetViews>
    <sheetView tabSelected="1" workbookViewId="0">
      <selection activeCell="H11" sqref="H11"/>
    </sheetView>
  </sheetViews>
  <sheetFormatPr defaultRowHeight="15" x14ac:dyDescent="0.25"/>
  <cols>
    <col min="2" max="2" width="25.7109375" customWidth="1"/>
  </cols>
  <sheetData>
    <row r="1" spans="1:2" ht="45" x14ac:dyDescent="0.25">
      <c r="A1" s="6" t="s">
        <v>5</v>
      </c>
      <c r="B1" s="9" t="s">
        <v>6</v>
      </c>
    </row>
    <row r="2" spans="1:2" ht="15.75" x14ac:dyDescent="0.25">
      <c r="A2" s="7">
        <v>7.83</v>
      </c>
      <c r="B2" s="10">
        <f>IF([1]TEL_O!N3&gt;80000,80000,[1]TEL_O!N3)</f>
        <v>48800</v>
      </c>
    </row>
    <row r="3" spans="1:2" ht="15.75" x14ac:dyDescent="0.25">
      <c r="A3" s="7">
        <v>7.8</v>
      </c>
      <c r="B3" s="10">
        <f>IF([1]TEL_O!N4&gt;80000,80000,[1]TEL_O!N4)</f>
        <v>48300</v>
      </c>
    </row>
    <row r="4" spans="1:2" ht="15.75" x14ac:dyDescent="0.25">
      <c r="A4" s="7">
        <v>7.77</v>
      </c>
      <c r="B4" s="10">
        <f>IF([1]TEL_O!N5&gt;80000,80000,[1]TEL_O!N5)</f>
        <v>47800</v>
      </c>
    </row>
    <row r="5" spans="1:2" ht="15.75" x14ac:dyDescent="0.25">
      <c r="A5" s="7">
        <v>7.63</v>
      </c>
      <c r="B5" s="10">
        <f>IF([1]TEL_O!N6&gt;80000,80000,[1]TEL_O!N6)</f>
        <v>45500</v>
      </c>
    </row>
    <row r="6" spans="1:2" ht="15.75" x14ac:dyDescent="0.25">
      <c r="A6" s="7">
        <v>7.43</v>
      </c>
      <c r="B6" s="10">
        <f>IF([1]TEL_O!N7&gt;80000,80000,[1]TEL_O!N7)</f>
        <v>42200</v>
      </c>
    </row>
    <row r="7" spans="1:2" ht="15.75" x14ac:dyDescent="0.25">
      <c r="A7" s="7">
        <v>7.17</v>
      </c>
      <c r="B7" s="10">
        <f>IF([1]TEL_O!N8&gt;80000,80000,[1]TEL_O!N8)</f>
        <v>37900</v>
      </c>
    </row>
    <row r="8" spans="1:2" ht="15.75" x14ac:dyDescent="0.25">
      <c r="A8" s="7">
        <v>6.93</v>
      </c>
      <c r="B8" s="10">
        <f>IF([1]TEL_O!N9&gt;80000,80000,[1]TEL_O!N9)</f>
        <v>35800</v>
      </c>
    </row>
    <row r="9" spans="1:2" ht="15.75" x14ac:dyDescent="0.25">
      <c r="A9" s="7">
        <v>6.93</v>
      </c>
      <c r="B9" s="10">
        <f>IF([1]TEL_O!N10&gt;80000,80000,[1]TEL_O!N10)</f>
        <v>35800</v>
      </c>
    </row>
    <row r="10" spans="1:2" ht="15.75" x14ac:dyDescent="0.25">
      <c r="A10" s="7">
        <v>6.93</v>
      </c>
      <c r="B10" s="10">
        <f>IF([1]TEL_O!N11&gt;80000,80000,[1]TEL_O!N11)</f>
        <v>35800</v>
      </c>
    </row>
    <row r="11" spans="1:2" ht="15.75" x14ac:dyDescent="0.25">
      <c r="A11" s="7">
        <v>6.77</v>
      </c>
      <c r="B11" s="10">
        <f>IF([1]TEL_O!N12&gt;80000,80000,[1]TEL_O!N12)</f>
        <v>33000</v>
      </c>
    </row>
    <row r="12" spans="1:2" ht="15.75" x14ac:dyDescent="0.25">
      <c r="A12" s="7">
        <v>6.63</v>
      </c>
      <c r="B12" s="10">
        <f>IF([1]TEL_O!N13&gt;80000,80000,[1]TEL_O!N13)</f>
        <v>30600</v>
      </c>
    </row>
    <row r="13" spans="1:2" ht="15.75" x14ac:dyDescent="0.25">
      <c r="A13" s="7">
        <v>6.45</v>
      </c>
      <c r="B13" s="10">
        <f>IF([1]TEL_O!N14&gt;80000,80000,[1]TEL_O!N14)</f>
        <v>27500</v>
      </c>
    </row>
    <row r="14" spans="1:2" ht="15.75" x14ac:dyDescent="0.25">
      <c r="A14" s="7">
        <v>6.39</v>
      </c>
      <c r="B14" s="10">
        <f>IF([1]TEL_O!N15&gt;80000,80000,[1]TEL_O!N15)</f>
        <v>26400</v>
      </c>
    </row>
    <row r="15" spans="1:2" ht="15.75" x14ac:dyDescent="0.25">
      <c r="A15" s="7">
        <v>6.3</v>
      </c>
      <c r="B15" s="10">
        <f>IF([1]TEL_O!N16&gt;80000,80000,[1]TEL_O!N16)</f>
        <v>24800</v>
      </c>
    </row>
    <row r="16" spans="1:2" ht="15.75" x14ac:dyDescent="0.25">
      <c r="A16" s="7">
        <v>6.03</v>
      </c>
      <c r="B16" s="10">
        <f>IF([1]TEL_O!N17&gt;80000,80000,[1]TEL_O!N17)</f>
        <v>20100</v>
      </c>
    </row>
    <row r="17" spans="1:2" ht="15.75" x14ac:dyDescent="0.25">
      <c r="A17" s="7">
        <v>6.03</v>
      </c>
      <c r="B17" s="10">
        <f>IF([1]TEL_O!N18&gt;80000,80000,[1]TEL_O!N18)</f>
        <v>20100</v>
      </c>
    </row>
    <row r="18" spans="1:2" ht="15.75" x14ac:dyDescent="0.25">
      <c r="A18" s="7">
        <v>5.73</v>
      </c>
      <c r="B18" s="10">
        <f>IF([1]TEL_O!N19&gt;80000,80000,[1]TEL_O!N19)</f>
        <v>15700</v>
      </c>
    </row>
    <row r="19" spans="1:2" ht="15.75" x14ac:dyDescent="0.25">
      <c r="A19" s="7">
        <v>5.6</v>
      </c>
      <c r="B19" s="10">
        <f>IF([1]TEL_O!N20&gt;80000,80000,[1]TEL_O!N20)</f>
        <v>13300</v>
      </c>
    </row>
    <row r="20" spans="1:2" ht="15.75" x14ac:dyDescent="0.25">
      <c r="A20" s="7">
        <v>5.53</v>
      </c>
      <c r="B20" s="10">
        <f>IF([1]TEL_O!N21&gt;80000,80000,[1]TEL_O!N21)</f>
        <v>12000</v>
      </c>
    </row>
    <row r="21" spans="1:2" ht="15.75" x14ac:dyDescent="0.25">
      <c r="A21" s="7">
        <v>5.5</v>
      </c>
      <c r="B21" s="10">
        <f>IF([1]TEL_O!N22&gt;80000,80000,[1]TEL_O!N22)</f>
        <v>11500</v>
      </c>
    </row>
    <row r="22" spans="1:2" ht="15.75" x14ac:dyDescent="0.25">
      <c r="A22" s="7">
        <v>5.5</v>
      </c>
      <c r="B22" s="10">
        <f>IF([1]TEL_O!N23&gt;80000,80000,[1]TEL_O!N23)</f>
        <v>11500</v>
      </c>
    </row>
    <row r="23" spans="1:2" ht="15.75" x14ac:dyDescent="0.25">
      <c r="A23" s="7">
        <v>5.43</v>
      </c>
      <c r="B23" s="10">
        <f>IF([1]TEL_O!N24&gt;80000,80000,[1]TEL_O!N24)</f>
        <v>10200</v>
      </c>
    </row>
    <row r="24" spans="1:2" ht="16.5" thickBot="1" x14ac:dyDescent="0.3">
      <c r="A24" s="8">
        <v>5.43</v>
      </c>
      <c r="B24" s="11">
        <f>IF([1]TEL_O!N25&gt;80000,80000,[1]TEL_O!N25)</f>
        <v>10200</v>
      </c>
    </row>
    <row r="25" spans="1:2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749D-4CA3-49F0-9750-B9C26064A11E}">
  <dimension ref="A1:B4"/>
  <sheetViews>
    <sheetView workbookViewId="0">
      <selection activeCell="D1" sqref="D1"/>
    </sheetView>
  </sheetViews>
  <sheetFormatPr defaultRowHeight="15" x14ac:dyDescent="0.25"/>
  <cols>
    <col min="2" max="2" width="27.5703125" customWidth="1"/>
  </cols>
  <sheetData>
    <row r="1" spans="1:2" ht="86.25" customHeight="1" x14ac:dyDescent="0.25">
      <c r="A1" s="12" t="s">
        <v>5</v>
      </c>
      <c r="B1" s="9" t="s">
        <v>6</v>
      </c>
    </row>
    <row r="2" spans="1:2" x14ac:dyDescent="0.25">
      <c r="A2" s="7">
        <v>6.67</v>
      </c>
      <c r="B2" s="13">
        <f>IF('[1]3OTHIHIR17NMBP, 3OTHBHIT22NMBP'!N3&gt;80000,80000,'[1]3OTHIHIR17NMBP, 3OTHBHIT22NMBP'!N3)</f>
        <v>40300</v>
      </c>
    </row>
    <row r="3" spans="1:2" ht="15.75" thickBot="1" x14ac:dyDescent="0.3">
      <c r="A3" s="8">
        <v>6.4</v>
      </c>
      <c r="B3" s="14">
        <f>IF('[1]3OTHIHIR17NMBP, 3OTHBHIT22NMBP'!N4&gt;80000,80000,'[1]3OTHIHIR17NMBP, 3OTHBHIT22NMBP'!N4)</f>
        <v>16700</v>
      </c>
    </row>
    <row r="4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KRE-HTK ösztöndíjhatár</vt:lpstr>
      <vt:lpstr>Tel_O</vt:lpstr>
      <vt:lpstr>3OTHIHIR17NMBP; 3OTHBHIT22NMBP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HTK Hallgatói Önkormányzat</dc:creator>
  <cp:lastModifiedBy>HTK Hallgatói Önkormányzat</cp:lastModifiedBy>
  <dcterms:created xsi:type="dcterms:W3CDTF">2023-10-15T18:43:50Z</dcterms:created>
  <dcterms:modified xsi:type="dcterms:W3CDTF">2023-10-16T08:31:46Z</dcterms:modified>
</cp:coreProperties>
</file>